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carter/Dropbox/TCGen/_Marketing_2019/conferences/"/>
    </mc:Choice>
  </mc:AlternateContent>
  <xr:revisionPtr revIDLastSave="0" documentId="13_ncr:1_{6E14D01C-120B-A043-AFA8-9116C2E021FB}" xr6:coauthVersionLast="44" xr6:coauthVersionMax="44" xr10:uidLastSave="{00000000-0000-0000-0000-000000000000}"/>
  <bookViews>
    <workbookView xWindow="81840" yWindow="4440" windowWidth="40200" windowHeight="34160" tabRatio="500" activeTab="2" xr2:uid="{00000000-000D-0000-FFFF-FFFF00000000}"/>
  </bookViews>
  <sheets>
    <sheet name="Instructions" sheetId="5" r:id="rId1"/>
    <sheet name="Strategic Roadmap" sheetId="4" r:id="rId2"/>
    <sheet name="Where the Roadmap Fits" sheetId="6" r:id="rId3"/>
  </sheets>
  <externalReferences>
    <externalReference r:id="rId4"/>
    <externalReference r:id="rId5"/>
  </externalReferences>
  <definedNames>
    <definedName name="Interval">'[1]12-Month Sales Forecast'!#REF!</definedName>
    <definedName name="_xlnm.Print_Area" localSheetId="1">'Strategic Roadmap'!$A$10:$O$20</definedName>
    <definedName name="ScheduleStart">'[1]12-Month Sales Forecast'!#REF!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4" l="1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D32" i="4"/>
  <c r="E31" i="4"/>
  <c r="F31" i="4"/>
  <c r="D31" i="4"/>
  <c r="M29" i="4"/>
  <c r="N29" i="4" s="1"/>
  <c r="O29" i="4" s="1"/>
  <c r="P29" i="4" s="1"/>
  <c r="Q29" i="4" s="1"/>
  <c r="R29" i="4" s="1"/>
  <c r="L29" i="4"/>
  <c r="J28" i="4"/>
  <c r="K28" i="4" s="1"/>
  <c r="L28" i="4" s="1"/>
  <c r="M28" i="4" s="1"/>
  <c r="N28" i="4" s="1"/>
  <c r="O28" i="4" s="1"/>
  <c r="L26" i="4"/>
  <c r="M26" i="4" s="1"/>
  <c r="N26" i="4" s="1"/>
  <c r="O26" i="4" s="1"/>
  <c r="P26" i="4" s="1"/>
  <c r="Q26" i="4" s="1"/>
  <c r="R26" i="4" s="1"/>
  <c r="H25" i="4"/>
  <c r="H31" i="4" s="1"/>
  <c r="G25" i="4"/>
  <c r="G31" i="4" s="1"/>
  <c r="M23" i="4"/>
  <c r="N23" i="4" s="1"/>
  <c r="O23" i="4" s="1"/>
  <c r="P23" i="4" s="1"/>
  <c r="Q23" i="4" s="1"/>
  <c r="R23" i="4" s="1"/>
  <c r="I25" i="4" l="1"/>
  <c r="J25" i="4" l="1"/>
  <c r="I31" i="4"/>
  <c r="K25" i="4" l="1"/>
  <c r="J31" i="4"/>
  <c r="L25" i="4" l="1"/>
  <c r="K31" i="4"/>
  <c r="L31" i="4" l="1"/>
  <c r="M25" i="4"/>
  <c r="M31" i="4" l="1"/>
  <c r="N25" i="4"/>
  <c r="N31" i="4" l="1"/>
  <c r="O25" i="4"/>
  <c r="O31" i="4" l="1"/>
  <c r="P25" i="4"/>
  <c r="Q25" i="4" l="1"/>
  <c r="P31" i="4"/>
  <c r="R25" i="4" l="1"/>
  <c r="R31" i="4" s="1"/>
  <c r="Q31" i="4"/>
</calcChain>
</file>

<file path=xl/sharedStrings.xml><?xml version="1.0" encoding="utf-8"?>
<sst xmlns="http://schemas.openxmlformats.org/spreadsheetml/2006/main" count="62" uniqueCount="53">
  <si>
    <t>MAY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</si>
  <si>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</si>
  <si>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</si>
  <si>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</si>
  <si>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</si>
  <si>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</si>
  <si>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</si>
  <si>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</si>
  <si>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</si>
  <si>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</si>
  <si>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</si>
  <si>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</si>
  <si>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STATUS KEY</t>
  </si>
  <si>
    <t>PLANNING</t>
  </si>
  <si>
    <t>APPROVED</t>
  </si>
  <si>
    <t>DEVELOPMENT</t>
  </si>
  <si>
    <t>LAUNCHED</t>
  </si>
  <si>
    <t>PRODUCT 1</t>
  </si>
  <si>
    <t>PRODUCT 2</t>
  </si>
  <si>
    <t>PRODUCT 3</t>
  </si>
  <si>
    <t>2020 - Q2</t>
  </si>
  <si>
    <t>2020 - Q1</t>
  </si>
  <si>
    <t>2019 - Q4</t>
  </si>
  <si>
    <t xml:space="preserve">2019 - Q3 </t>
  </si>
  <si>
    <t>2020 - Q3</t>
  </si>
  <si>
    <t xml:space="preserve">EDIT-QUICK </t>
  </si>
  <si>
    <t>PRODUCT FAMILY</t>
  </si>
  <si>
    <t>PRODUCT</t>
  </si>
  <si>
    <t>MOBILE</t>
  </si>
  <si>
    <t>TABLET</t>
  </si>
  <si>
    <t>CLOUD</t>
  </si>
  <si>
    <t>EDIT-QUICK TABLET</t>
  </si>
  <si>
    <t>EDIT-QUICK CLOUD VERSION</t>
  </si>
  <si>
    <t>Headcount</t>
  </si>
  <si>
    <t>Revenue</t>
  </si>
  <si>
    <t>TOTAL</t>
  </si>
  <si>
    <t>STRATEGIC PRODUCT ROADMAP</t>
  </si>
  <si>
    <t>Which Business Problems Does the Tool Solve?</t>
  </si>
  <si>
    <t>Benefits:</t>
  </si>
  <si>
    <t>How to apply the tool:</t>
  </si>
  <si>
    <t>Thanks to SmartSheet for inspiration for this Roadmap Format.</t>
  </si>
  <si>
    <t>Contact John Carter @ TCGen Inc. if you would like to see the presentation that explains the model.</t>
  </si>
  <si>
    <t>jcarter@tcgen.com</t>
  </si>
  <si>
    <t>What is a Strategic Roadmap?</t>
  </si>
  <si>
    <t>•   A Strategic Product Roadmap that is useful as a communication tool for the C-Suite to visually communicate the Product component of the Strategic Plan.</t>
  </si>
  <si>
    <t>•  Consists of a Product Roadmap with detailed timing, and information about each program under development.</t>
  </si>
  <si>
    <t>•  Can contain Headcount and Revenue information as well (Revenue is estimated).  This results in a quick approximation of the P&amp;L if an average cost per head is applied.</t>
  </si>
  <si>
    <t>•   Help the C-Suite visually communicate the Product Strategy.  This enables a more effective strategic execution.  This in turn helps the organization deliver faster and better products.</t>
  </si>
  <si>
    <t>•   Increasing the effectiveness of the Product Strategy.</t>
  </si>
  <si>
    <t>•   The CPO works with the S-Suite (especially the CTO) to construct the roadmap, using last year's roadmap as a guide.</t>
  </si>
  <si>
    <t>•   This should be an encompassing view of all the programs, for all product lines.  A 50,000 foot view.</t>
  </si>
  <si>
    <t>•   If desired, the monthly headcount estimates are added below the roadmap, and also the estimated revenue (coming from the Sales organization)</t>
  </si>
  <si>
    <t>•   This should be a living document and repeatedly communicated to the organization (at least quarterly).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</si>
</sst>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"/>
  </numFmts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 tint="-0.499984740745262"/>
      <name val="Century Gothic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8497B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4" borderId="0" xfId="0" applyFill="1"/>
    <xf numFmtId="0" fontId="4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3" fillId="4" borderId="3" xfId="0" applyFont="1" applyFill="1" applyBorder="1" applyAlignment="1">
      <alignment vertical="center" wrapText="1"/>
    </xf>
    <xf numFmtId="0" fontId="7" fillId="3" borderId="0" xfId="0" applyFont="1" applyFill="1" applyAlignment="1">
      <alignment horizontal="left" vertical="center"/>
    </xf>
    <xf numFmtId="0" fontId="0" fillId="4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9" fillId="0" borderId="6" xfId="0" applyFont="1" applyBorder="1" applyAlignment="1">
      <alignment horizontal="right" vertical="center"/>
    </xf>
    <xf numFmtId="0" fontId="0" fillId="0" borderId="6" xfId="0" applyBorder="1"/>
    <xf numFmtId="164" fontId="0" fillId="0" borderId="6" xfId="5" applyNumberFormat="1" applyFont="1" applyBorder="1"/>
    <xf numFmtId="164" fontId="0" fillId="0" borderId="6" xfId="0" applyNumberFormat="1" applyBorder="1"/>
    <xf numFmtId="1" fontId="0" fillId="0" borderId="6" xfId="0" applyNumberFormat="1" applyBorder="1"/>
    <xf numFmtId="0" fontId="10" fillId="3" borderId="0" xfId="0" applyFont="1" applyFill="1"/>
    <xf numFmtId="0" fontId="11" fillId="3" borderId="0" xfId="0" applyFont="1" applyFill="1" applyAlignment="1">
      <alignment wrapText="1"/>
    </xf>
    <xf numFmtId="0" fontId="11" fillId="3" borderId="0" xfId="0" applyFont="1" applyFill="1"/>
    <xf numFmtId="0" fontId="12" fillId="5" borderId="0" xfId="0" applyFont="1" applyFill="1"/>
    <xf numFmtId="0" fontId="13" fillId="5" borderId="0" xfId="0" applyFont="1" applyFill="1" applyAlignment="1">
      <alignment wrapText="1"/>
    </xf>
    <xf numFmtId="0" fontId="14" fillId="0" borderId="0" xfId="0" applyFont="1"/>
    <xf numFmtId="0" fontId="15" fillId="0" borderId="0" xfId="0" applyFont="1"/>
    <xf numFmtId="0" fontId="1" fillId="0" borderId="0" xfId="4"/>
  </cellXfs>
  <cellStyles count="6">
    <cellStyle name="Currency" xfId="5" builtinId="4"/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2A4467A2-D4AB-F141-A723-972F6AFE2E21}"/>
  </cellStyles>
  <dxfs count="0"/>
  <tableStyles count="0" defaultTableStyle="TableStyleMedium9" defaultPivotStyle="PivotStyleMedium4"/>
  <colors>
    <mruColors>
      <color rgb="FFFFC57B"/>
      <color rgb="FFFFE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gen.com/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www.amazon.com/Innovate-Products-Faster-Accelerating-Development-ebook/dp/B007Z9DFMY/ref=sr_1_1?crid=JWRN5MDGB9BW&amp;keywords=innovate+products+faster&amp;qid=1566500653&amp;s=gateway&amp;sprefix=keys+to+the+vault%2Caps%2C185&amp;sr=8-1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5</xdr:col>
      <xdr:colOff>389704</xdr:colOff>
      <xdr:row>9</xdr:row>
      <xdr:rowOff>115585</xdr:rowOff>
    </xdr:to>
    <xdr:pic>
      <xdr:nvPicPr>
        <xdr:cNvPr id="2" name="Picture 1" descr="innovateproductsfaster1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8A697D-94FC-7A45-A128-300A361AA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17200" y="203200"/>
          <a:ext cx="1215204" cy="1741185"/>
        </a:xfrm>
        <a:prstGeom prst="rect">
          <a:avLst/>
        </a:prstGeom>
      </xdr:spPr>
    </xdr:pic>
    <xdr:clientData/>
  </xdr:twoCellAnchor>
  <xdr:twoCellAnchor editAs="oneCell">
    <xdr:from>
      <xdr:col>1</xdr:col>
      <xdr:colOff>177799</xdr:colOff>
      <xdr:row>1</xdr:row>
      <xdr:rowOff>25399</xdr:rowOff>
    </xdr:from>
    <xdr:to>
      <xdr:col>2</xdr:col>
      <xdr:colOff>1139474</xdr:colOff>
      <xdr:row>6</xdr:row>
      <xdr:rowOff>106679</xdr:rowOff>
    </xdr:to>
    <xdr:pic>
      <xdr:nvPicPr>
        <xdr:cNvPr id="3" name="Picture 2" descr="tcgenlogo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516814-4523-B042-BCCC-43992993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03299" y="228599"/>
          <a:ext cx="14061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781050</xdr:rowOff>
    </xdr:from>
    <xdr:to>
      <xdr:col>5</xdr:col>
      <xdr:colOff>0</xdr:colOff>
      <xdr:row>16</xdr:row>
      <xdr:rowOff>1149350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F0C51CB-007D-8C48-9DC0-D0C292597635}"/>
            </a:ext>
          </a:extLst>
        </xdr:cNvPr>
        <xdr:cNvSpPr/>
      </xdr:nvSpPr>
      <xdr:spPr>
        <a:xfrm>
          <a:off x="4838700" y="6521450"/>
          <a:ext cx="2108200" cy="3683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tx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SCALING ALGO</a:t>
          </a:r>
        </a:p>
      </xdr:txBody>
    </xdr:sp>
    <xdr:clientData/>
  </xdr:twoCellAnchor>
  <xdr:twoCellAnchor>
    <xdr:from>
      <xdr:col>9</xdr:col>
      <xdr:colOff>86360</xdr:colOff>
      <xdr:row>14</xdr:row>
      <xdr:rowOff>1417320</xdr:rowOff>
    </xdr:from>
    <xdr:to>
      <xdr:col>9</xdr:col>
      <xdr:colOff>850900</xdr:colOff>
      <xdr:row>14</xdr:row>
      <xdr:rowOff>1719072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B02EA686-373B-DF46-AA80-8FC2D5C4259A}"/>
            </a:ext>
          </a:extLst>
        </xdr:cNvPr>
        <xdr:cNvSpPr/>
      </xdr:nvSpPr>
      <xdr:spPr>
        <a:xfrm>
          <a:off x="11249660" y="5049520"/>
          <a:ext cx="764540" cy="30175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tx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V 2.0</a:t>
          </a:r>
        </a:p>
      </xdr:txBody>
    </xdr:sp>
    <xdr:clientData/>
  </xdr:twoCellAnchor>
  <xdr:twoCellAnchor>
    <xdr:from>
      <xdr:col>2</xdr:col>
      <xdr:colOff>2931160</xdr:colOff>
      <xdr:row>18</xdr:row>
      <xdr:rowOff>720725</xdr:rowOff>
    </xdr:from>
    <xdr:to>
      <xdr:col>5</xdr:col>
      <xdr:colOff>632460</xdr:colOff>
      <xdr:row>18</xdr:row>
      <xdr:rowOff>1022477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A628BCA2-637C-D640-816D-CDA1F3AC9B51}"/>
            </a:ext>
          </a:extLst>
        </xdr:cNvPr>
        <xdr:cNvSpPr/>
      </xdr:nvSpPr>
      <xdr:spPr>
        <a:xfrm>
          <a:off x="4836160" y="8569325"/>
          <a:ext cx="2743200" cy="301752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WEBSITE MVP</a:t>
          </a:r>
        </a:p>
      </xdr:txBody>
    </xdr:sp>
    <xdr:clientData/>
  </xdr:twoCellAnchor>
  <xdr:twoCellAnchor>
    <xdr:from>
      <xdr:col>3</xdr:col>
      <xdr:colOff>25400</xdr:colOff>
      <xdr:row>16</xdr:row>
      <xdr:rowOff>292100</xdr:rowOff>
    </xdr:from>
    <xdr:to>
      <xdr:col>9</xdr:col>
      <xdr:colOff>1016000</xdr:colOff>
      <xdr:row>16</xdr:row>
      <xdr:rowOff>593852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909D1142-8638-C540-B47C-2F1D50B176FE}"/>
            </a:ext>
          </a:extLst>
        </xdr:cNvPr>
        <xdr:cNvSpPr/>
      </xdr:nvSpPr>
      <xdr:spPr>
        <a:xfrm>
          <a:off x="4864100" y="6032500"/>
          <a:ext cx="7315200" cy="301752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EDIT-QUICK</a:t>
          </a:r>
          <a:r>
            <a:rPr lang="en-US" sz="1000" b="1" baseline="0">
              <a:solidFill>
                <a:schemeClr val="bg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 TABLET</a:t>
          </a:r>
          <a:endParaRPr lang="en-US" sz="1000" b="1">
            <a:solidFill>
              <a:schemeClr val="bg1"/>
            </a:solidFill>
            <a:latin typeface="Century Gothic" panose="020B0502020202020204" pitchFamily="34" charset="0"/>
            <a:ea typeface="Arial" charset="0"/>
            <a:cs typeface="Arial" charset="0"/>
          </a:endParaRPr>
        </a:p>
      </xdr:txBody>
    </xdr:sp>
    <xdr:clientData/>
  </xdr:twoCellAnchor>
  <xdr:twoCellAnchor>
    <xdr:from>
      <xdr:col>3</xdr:col>
      <xdr:colOff>5080</xdr:colOff>
      <xdr:row>14</xdr:row>
      <xdr:rowOff>1422400</xdr:rowOff>
    </xdr:from>
    <xdr:to>
      <xdr:col>6</xdr:col>
      <xdr:colOff>43180</xdr:colOff>
      <xdr:row>14</xdr:row>
      <xdr:rowOff>1724152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FBE9D0FA-AA8C-2F44-8526-0B6BF2469B67}"/>
            </a:ext>
          </a:extLst>
        </xdr:cNvPr>
        <xdr:cNvSpPr/>
      </xdr:nvSpPr>
      <xdr:spPr>
        <a:xfrm>
          <a:off x="4843780" y="5054600"/>
          <a:ext cx="3200400" cy="301752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EDIT-QUICK - PRIVATE BETA</a:t>
          </a:r>
        </a:p>
      </xdr:txBody>
    </xdr:sp>
    <xdr:clientData/>
  </xdr:twoCellAnchor>
  <xdr:twoCellAnchor>
    <xdr:from>
      <xdr:col>10</xdr:col>
      <xdr:colOff>571500</xdr:colOff>
      <xdr:row>10</xdr:row>
      <xdr:rowOff>25400</xdr:rowOff>
    </xdr:from>
    <xdr:to>
      <xdr:col>10</xdr:col>
      <xdr:colOff>955548</xdr:colOff>
      <xdr:row>10</xdr:row>
      <xdr:rowOff>301752</xdr:rowOff>
    </xdr:to>
    <xdr:sp macro="" textlink="">
      <xdr:nvSpPr>
        <xdr:cNvPr id="17" name="Rounded Rectangle 16">
          <a:extLst>
            <a:ext uri="{FF2B5EF4-FFF2-40B4-BE49-F238E27FC236}">
              <a16:creationId xmlns:a16="http://schemas.microsoft.com/office/drawing/2014/main" id="{62AA2119-6CA4-1F4C-8469-91E2EC7039AB}"/>
            </a:ext>
          </a:extLst>
        </xdr:cNvPr>
        <xdr:cNvSpPr/>
      </xdr:nvSpPr>
      <xdr:spPr>
        <a:xfrm>
          <a:off x="9601200" y="2057400"/>
          <a:ext cx="384048" cy="276352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575733</xdr:colOff>
      <xdr:row>10</xdr:row>
      <xdr:rowOff>25400</xdr:rowOff>
    </xdr:from>
    <xdr:to>
      <xdr:col>12</xdr:col>
      <xdr:colOff>959781</xdr:colOff>
      <xdr:row>10</xdr:row>
      <xdr:rowOff>301752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4E7693C3-16BD-F948-938A-775D14D035EA}"/>
            </a:ext>
          </a:extLst>
        </xdr:cNvPr>
        <xdr:cNvSpPr/>
      </xdr:nvSpPr>
      <xdr:spPr>
        <a:xfrm>
          <a:off x="11713633" y="2057400"/>
          <a:ext cx="384048" cy="276352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579966</xdr:colOff>
      <xdr:row>10</xdr:row>
      <xdr:rowOff>25400</xdr:rowOff>
    </xdr:from>
    <xdr:to>
      <xdr:col>14</xdr:col>
      <xdr:colOff>964014</xdr:colOff>
      <xdr:row>10</xdr:row>
      <xdr:rowOff>301752</xdr:rowOff>
    </xdr:to>
    <xdr:sp macro="" textlink="">
      <xdr:nvSpPr>
        <xdr:cNvPr id="19" name="Rounded Rectangle 18">
          <a:extLst>
            <a:ext uri="{FF2B5EF4-FFF2-40B4-BE49-F238E27FC236}">
              <a16:creationId xmlns:a16="http://schemas.microsoft.com/office/drawing/2014/main" id="{E87E713A-E9CD-7446-AF46-AB41C031D6D7}"/>
            </a:ext>
          </a:extLst>
        </xdr:cNvPr>
        <xdr:cNvSpPr/>
      </xdr:nvSpPr>
      <xdr:spPr>
        <a:xfrm>
          <a:off x="13826066" y="2057400"/>
          <a:ext cx="384048" cy="276352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584200</xdr:colOff>
      <xdr:row>10</xdr:row>
      <xdr:rowOff>25400</xdr:rowOff>
    </xdr:from>
    <xdr:to>
      <xdr:col>16</xdr:col>
      <xdr:colOff>968248</xdr:colOff>
      <xdr:row>10</xdr:row>
      <xdr:rowOff>301752</xdr:rowOff>
    </xdr:to>
    <xdr:sp macro="" textlink="">
      <xdr:nvSpPr>
        <xdr:cNvPr id="20" name="Rounded Rectangle 19">
          <a:extLst>
            <a:ext uri="{FF2B5EF4-FFF2-40B4-BE49-F238E27FC236}">
              <a16:creationId xmlns:a16="http://schemas.microsoft.com/office/drawing/2014/main" id="{7BD83D74-D512-9B4B-8781-F2A3A8564F8F}"/>
            </a:ext>
          </a:extLst>
        </xdr:cNvPr>
        <xdr:cNvSpPr/>
      </xdr:nvSpPr>
      <xdr:spPr>
        <a:xfrm>
          <a:off x="15938500" y="2057400"/>
          <a:ext cx="384048" cy="27635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264160</xdr:colOff>
      <xdr:row>14</xdr:row>
      <xdr:rowOff>485140</xdr:rowOff>
    </xdr:from>
    <xdr:to>
      <xdr:col>14</xdr:col>
      <xdr:colOff>1028700</xdr:colOff>
      <xdr:row>14</xdr:row>
      <xdr:rowOff>786892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4471C2B2-365C-B848-AF29-1DC8D4949BA3}"/>
            </a:ext>
          </a:extLst>
        </xdr:cNvPr>
        <xdr:cNvSpPr/>
      </xdr:nvSpPr>
      <xdr:spPr>
        <a:xfrm>
          <a:off x="16697960" y="4117340"/>
          <a:ext cx="764540" cy="30175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tx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V 3.0</a:t>
          </a:r>
        </a:p>
      </xdr:txBody>
    </xdr:sp>
    <xdr:clientData/>
  </xdr:twoCellAnchor>
  <xdr:twoCellAnchor>
    <xdr:from>
      <xdr:col>8</xdr:col>
      <xdr:colOff>182880</xdr:colOff>
      <xdr:row>14</xdr:row>
      <xdr:rowOff>495300</xdr:rowOff>
    </xdr:from>
    <xdr:to>
      <xdr:col>14</xdr:col>
      <xdr:colOff>259080</xdr:colOff>
      <xdr:row>14</xdr:row>
      <xdr:rowOff>797052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D42BA460-0615-2C47-A88F-633CC841B0E9}"/>
            </a:ext>
          </a:extLst>
        </xdr:cNvPr>
        <xdr:cNvSpPr/>
      </xdr:nvSpPr>
      <xdr:spPr>
        <a:xfrm>
          <a:off x="10292080" y="4127500"/>
          <a:ext cx="6400800" cy="301752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EDIT-QUICK II</a:t>
          </a:r>
        </a:p>
      </xdr:txBody>
    </xdr:sp>
    <xdr:clientData/>
  </xdr:twoCellAnchor>
  <xdr:oneCellAnchor>
    <xdr:from>
      <xdr:col>11</xdr:col>
      <xdr:colOff>1028700</xdr:colOff>
      <xdr:row>14</xdr:row>
      <xdr:rowOff>850900</xdr:rowOff>
    </xdr:from>
    <xdr:ext cx="2014782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5E5A503-6ED9-1F41-B785-E559E0AB3884}"/>
            </a:ext>
          </a:extLst>
        </xdr:cNvPr>
        <xdr:cNvSpPr txBox="1"/>
      </xdr:nvSpPr>
      <xdr:spPr>
        <a:xfrm>
          <a:off x="14300200" y="4483100"/>
          <a:ext cx="20147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accent5">
                  <a:lumMod val="50000"/>
                </a:schemeClr>
              </a:solidFill>
            </a:rPr>
            <a:t>Photoshop CC 2020</a:t>
          </a:r>
          <a:r>
            <a:rPr lang="en-US" sz="1100" b="1" i="1" baseline="0">
              <a:solidFill>
                <a:schemeClr val="accent5">
                  <a:lumMod val="50000"/>
                </a:schemeClr>
              </a:solidFill>
            </a:rPr>
            <a:t> (Estimated)</a:t>
          </a:r>
          <a:endParaRPr lang="en-US" sz="11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oneCellAnchor>
  <xdr:twoCellAnchor>
    <xdr:from>
      <xdr:col>9</xdr:col>
      <xdr:colOff>76200</xdr:colOff>
      <xdr:row>14</xdr:row>
      <xdr:rowOff>1143000</xdr:rowOff>
    </xdr:from>
    <xdr:to>
      <xdr:col>9</xdr:col>
      <xdr:colOff>76200</xdr:colOff>
      <xdr:row>14</xdr:row>
      <xdr:rowOff>1371600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67F61810-7720-EA43-8DAC-0E8F6F0D62D8}"/>
            </a:ext>
          </a:extLst>
        </xdr:cNvPr>
        <xdr:cNvCxnSpPr/>
      </xdr:nvCxnSpPr>
      <xdr:spPr>
        <a:xfrm>
          <a:off x="11239500" y="4775200"/>
          <a:ext cx="0" cy="228600"/>
        </a:xfrm>
        <a:prstGeom prst="line">
          <a:avLst/>
        </a:prstGeom>
        <a:ln w="38100">
          <a:solidFill>
            <a:srgbClr val="92D050"/>
          </a:solidFill>
          <a:headEnd type="none" w="med" len="med"/>
          <a:tailEnd type="arrow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8</xdr:col>
      <xdr:colOff>787400</xdr:colOff>
      <xdr:row>14</xdr:row>
      <xdr:rowOff>914400</xdr:rowOff>
    </xdr:from>
    <xdr:ext cx="676595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B2D60E6-B02F-2245-BF0C-7E3C8005BDA0}"/>
            </a:ext>
          </a:extLst>
        </xdr:cNvPr>
        <xdr:cNvSpPr txBox="1"/>
      </xdr:nvSpPr>
      <xdr:spPr>
        <a:xfrm>
          <a:off x="10896600" y="4546600"/>
          <a:ext cx="676595" cy="264560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bg1"/>
              </a:solidFill>
            </a:rPr>
            <a:t>LAUNCH</a:t>
          </a:r>
        </a:p>
      </xdr:txBody>
    </xdr:sp>
    <xdr:clientData/>
  </xdr:oneCellAnchor>
  <xdr:twoCellAnchor>
    <xdr:from>
      <xdr:col>7</xdr:col>
      <xdr:colOff>360680</xdr:colOff>
      <xdr:row>14</xdr:row>
      <xdr:rowOff>1417320</xdr:rowOff>
    </xdr:from>
    <xdr:to>
      <xdr:col>9</xdr:col>
      <xdr:colOff>81280</xdr:colOff>
      <xdr:row>14</xdr:row>
      <xdr:rowOff>1719072</xdr:rowOff>
    </xdr:to>
    <xdr:sp macro="" textlink="">
      <xdr:nvSpPr>
        <xdr:cNvPr id="34" name="Rounded Rectangle 33">
          <a:extLst>
            <a:ext uri="{FF2B5EF4-FFF2-40B4-BE49-F238E27FC236}">
              <a16:creationId xmlns:a16="http://schemas.microsoft.com/office/drawing/2014/main" id="{DEA6FFA0-AFE6-7C4C-9708-E12179BAF487}"/>
            </a:ext>
          </a:extLst>
        </xdr:cNvPr>
        <xdr:cNvSpPr/>
      </xdr:nvSpPr>
      <xdr:spPr>
        <a:xfrm>
          <a:off x="9415780" y="5049520"/>
          <a:ext cx="1828800" cy="301752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MVP</a:t>
          </a:r>
        </a:p>
      </xdr:txBody>
    </xdr:sp>
    <xdr:clientData/>
  </xdr:twoCellAnchor>
  <xdr:twoCellAnchor>
    <xdr:from>
      <xdr:col>14</xdr:col>
      <xdr:colOff>254000</xdr:colOff>
      <xdr:row>14</xdr:row>
      <xdr:rowOff>266700</xdr:rowOff>
    </xdr:from>
    <xdr:to>
      <xdr:col>14</xdr:col>
      <xdr:colOff>254000</xdr:colOff>
      <xdr:row>14</xdr:row>
      <xdr:rowOff>495300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CF5CD2B6-3902-964D-9E58-1E43D9119CBC}"/>
            </a:ext>
          </a:extLst>
        </xdr:cNvPr>
        <xdr:cNvCxnSpPr/>
      </xdr:nvCxnSpPr>
      <xdr:spPr>
        <a:xfrm>
          <a:off x="16687800" y="3898900"/>
          <a:ext cx="0" cy="228600"/>
        </a:xfrm>
        <a:prstGeom prst="line">
          <a:avLst/>
        </a:prstGeom>
        <a:ln w="38100">
          <a:solidFill>
            <a:srgbClr val="92D050"/>
          </a:solidFill>
          <a:headEnd type="none" w="med" len="med"/>
          <a:tailEnd type="arrow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13</xdr:col>
      <xdr:colOff>965200</xdr:colOff>
      <xdr:row>14</xdr:row>
      <xdr:rowOff>38100</xdr:rowOff>
    </xdr:from>
    <xdr:ext cx="676595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26E3399-A140-BB46-B9F3-75927E4EF140}"/>
            </a:ext>
          </a:extLst>
        </xdr:cNvPr>
        <xdr:cNvSpPr txBox="1"/>
      </xdr:nvSpPr>
      <xdr:spPr>
        <a:xfrm>
          <a:off x="16344900" y="3670300"/>
          <a:ext cx="676595" cy="264560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bg1"/>
              </a:solidFill>
            </a:rPr>
            <a:t>LAUNCH</a:t>
          </a:r>
        </a:p>
      </xdr:txBody>
    </xdr:sp>
    <xdr:clientData/>
  </xdr:oneCellAnchor>
  <xdr:twoCellAnchor>
    <xdr:from>
      <xdr:col>5</xdr:col>
      <xdr:colOff>12700</xdr:colOff>
      <xdr:row>16</xdr:row>
      <xdr:rowOff>781050</xdr:rowOff>
    </xdr:from>
    <xdr:to>
      <xdr:col>7</xdr:col>
      <xdr:colOff>12700</xdr:colOff>
      <xdr:row>16</xdr:row>
      <xdr:rowOff>1149350</xdr:rowOff>
    </xdr:to>
    <xdr:sp macro="" textlink="">
      <xdr:nvSpPr>
        <xdr:cNvPr id="37" name="Rounded Rectangle 36">
          <a:extLst>
            <a:ext uri="{FF2B5EF4-FFF2-40B4-BE49-F238E27FC236}">
              <a16:creationId xmlns:a16="http://schemas.microsoft.com/office/drawing/2014/main" id="{8A35268F-C594-7841-A273-3C5EB1A8C472}"/>
            </a:ext>
          </a:extLst>
        </xdr:cNvPr>
        <xdr:cNvSpPr/>
      </xdr:nvSpPr>
      <xdr:spPr>
        <a:xfrm>
          <a:off x="6959600" y="6521450"/>
          <a:ext cx="2108200" cy="3683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tx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SPEED ALGO</a:t>
          </a:r>
        </a:p>
      </xdr:txBody>
    </xdr:sp>
    <xdr:clientData/>
  </xdr:twoCellAnchor>
  <xdr:twoCellAnchor>
    <xdr:from>
      <xdr:col>7</xdr:col>
      <xdr:colOff>25400</xdr:colOff>
      <xdr:row>16</xdr:row>
      <xdr:rowOff>781050</xdr:rowOff>
    </xdr:from>
    <xdr:to>
      <xdr:col>10</xdr:col>
      <xdr:colOff>520700</xdr:colOff>
      <xdr:row>16</xdr:row>
      <xdr:rowOff>1149350</xdr:rowOff>
    </xdr:to>
    <xdr:sp macro="" textlink="">
      <xdr:nvSpPr>
        <xdr:cNvPr id="38" name="Rounded Rectangle 37">
          <a:extLst>
            <a:ext uri="{FF2B5EF4-FFF2-40B4-BE49-F238E27FC236}">
              <a16:creationId xmlns:a16="http://schemas.microsoft.com/office/drawing/2014/main" id="{A2641D0A-BD6A-734A-8713-B0522932E957}"/>
            </a:ext>
          </a:extLst>
        </xdr:cNvPr>
        <xdr:cNvSpPr/>
      </xdr:nvSpPr>
      <xdr:spPr>
        <a:xfrm>
          <a:off x="9080500" y="6521450"/>
          <a:ext cx="3657600" cy="3683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tx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16 BIT COLOR DEPTH</a:t>
          </a:r>
        </a:p>
      </xdr:txBody>
    </xdr:sp>
    <xdr:clientData/>
  </xdr:twoCellAnchor>
  <xdr:twoCellAnchor>
    <xdr:from>
      <xdr:col>9</xdr:col>
      <xdr:colOff>1000760</xdr:colOff>
      <xdr:row>16</xdr:row>
      <xdr:rowOff>280670</xdr:rowOff>
    </xdr:from>
    <xdr:to>
      <xdr:col>10</xdr:col>
      <xdr:colOff>711200</xdr:colOff>
      <xdr:row>16</xdr:row>
      <xdr:rowOff>582422</xdr:rowOff>
    </xdr:to>
    <xdr:sp macro="" textlink="">
      <xdr:nvSpPr>
        <xdr:cNvPr id="39" name="Rounded Rectangle 38">
          <a:extLst>
            <a:ext uri="{FF2B5EF4-FFF2-40B4-BE49-F238E27FC236}">
              <a16:creationId xmlns:a16="http://schemas.microsoft.com/office/drawing/2014/main" id="{52F645BC-0A2C-6E46-83BA-4BD6C70C7520}"/>
            </a:ext>
          </a:extLst>
        </xdr:cNvPr>
        <xdr:cNvSpPr/>
      </xdr:nvSpPr>
      <xdr:spPr>
        <a:xfrm>
          <a:off x="12164060" y="6021070"/>
          <a:ext cx="764540" cy="30175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tx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V 1.0</a:t>
          </a:r>
        </a:p>
      </xdr:txBody>
    </xdr:sp>
    <xdr:clientData/>
  </xdr:twoCellAnchor>
  <xdr:twoCellAnchor>
    <xdr:from>
      <xdr:col>9</xdr:col>
      <xdr:colOff>1016000</xdr:colOff>
      <xdr:row>16</xdr:row>
      <xdr:rowOff>50800</xdr:rowOff>
    </xdr:from>
    <xdr:to>
      <xdr:col>9</xdr:col>
      <xdr:colOff>1016000</xdr:colOff>
      <xdr:row>16</xdr:row>
      <xdr:rowOff>279400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B58D5C2-BB16-4B4F-9FC1-AAED51D258CF}"/>
            </a:ext>
          </a:extLst>
        </xdr:cNvPr>
        <xdr:cNvCxnSpPr/>
      </xdr:nvCxnSpPr>
      <xdr:spPr>
        <a:xfrm>
          <a:off x="12179300" y="5791200"/>
          <a:ext cx="0" cy="228600"/>
        </a:xfrm>
        <a:prstGeom prst="line">
          <a:avLst/>
        </a:prstGeom>
        <a:ln w="38100">
          <a:solidFill>
            <a:srgbClr val="92D050"/>
          </a:solidFill>
          <a:headEnd type="none" w="med" len="med"/>
          <a:tailEnd type="arrow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673100</xdr:colOff>
      <xdr:row>15</xdr:row>
      <xdr:rowOff>25400</xdr:rowOff>
    </xdr:from>
    <xdr:ext cx="676595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D3C287D-9312-7942-8A5A-F70D676AD034}"/>
            </a:ext>
          </a:extLst>
        </xdr:cNvPr>
        <xdr:cNvSpPr txBox="1"/>
      </xdr:nvSpPr>
      <xdr:spPr>
        <a:xfrm>
          <a:off x="11836400" y="5562600"/>
          <a:ext cx="676595" cy="264560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bg1"/>
              </a:solidFill>
            </a:rPr>
            <a:t>LAUNCH</a:t>
          </a:r>
        </a:p>
      </xdr:txBody>
    </xdr:sp>
    <xdr:clientData/>
  </xdr:oneCellAnchor>
  <xdr:twoCellAnchor>
    <xdr:from>
      <xdr:col>5</xdr:col>
      <xdr:colOff>632460</xdr:colOff>
      <xdr:row>18</xdr:row>
      <xdr:rowOff>720725</xdr:rowOff>
    </xdr:from>
    <xdr:to>
      <xdr:col>8</xdr:col>
      <xdr:colOff>213360</xdr:colOff>
      <xdr:row>18</xdr:row>
      <xdr:rowOff>1022477</xdr:rowOff>
    </xdr:to>
    <xdr:sp macro="" textlink="">
      <xdr:nvSpPr>
        <xdr:cNvPr id="43" name="Rounded Rectangle 42">
          <a:extLst>
            <a:ext uri="{FF2B5EF4-FFF2-40B4-BE49-F238E27FC236}">
              <a16:creationId xmlns:a16="http://schemas.microsoft.com/office/drawing/2014/main" id="{8E929E16-F36D-2B49-B3FD-54B9A2C0C1C8}"/>
            </a:ext>
          </a:extLst>
        </xdr:cNvPr>
        <xdr:cNvSpPr/>
      </xdr:nvSpPr>
      <xdr:spPr>
        <a:xfrm>
          <a:off x="7579360" y="8569325"/>
          <a:ext cx="2743200" cy="301752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WEBSITE</a:t>
          </a:r>
        </a:p>
      </xdr:txBody>
    </xdr:sp>
    <xdr:clientData/>
  </xdr:twoCellAnchor>
  <xdr:twoCellAnchor>
    <xdr:from>
      <xdr:col>8</xdr:col>
      <xdr:colOff>213360</xdr:colOff>
      <xdr:row>18</xdr:row>
      <xdr:rowOff>720725</xdr:rowOff>
    </xdr:from>
    <xdr:to>
      <xdr:col>8</xdr:col>
      <xdr:colOff>977900</xdr:colOff>
      <xdr:row>18</xdr:row>
      <xdr:rowOff>1022477</xdr:rowOff>
    </xdr:to>
    <xdr:sp macro="" textlink="">
      <xdr:nvSpPr>
        <xdr:cNvPr id="44" name="Rounded Rectangle 43">
          <a:extLst>
            <a:ext uri="{FF2B5EF4-FFF2-40B4-BE49-F238E27FC236}">
              <a16:creationId xmlns:a16="http://schemas.microsoft.com/office/drawing/2014/main" id="{3010D9EC-BD86-2246-9692-4A9CA8D1BCCD}"/>
            </a:ext>
          </a:extLst>
        </xdr:cNvPr>
        <xdr:cNvSpPr/>
      </xdr:nvSpPr>
      <xdr:spPr>
        <a:xfrm>
          <a:off x="10322560" y="8569325"/>
          <a:ext cx="764540" cy="30175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tx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V 1.0</a:t>
          </a:r>
        </a:p>
      </xdr:txBody>
    </xdr:sp>
    <xdr:clientData/>
  </xdr:twoCellAnchor>
  <xdr:twoCellAnchor>
    <xdr:from>
      <xdr:col>8</xdr:col>
      <xdr:colOff>228600</xdr:colOff>
      <xdr:row>18</xdr:row>
      <xdr:rowOff>482600</xdr:rowOff>
    </xdr:from>
    <xdr:to>
      <xdr:col>8</xdr:col>
      <xdr:colOff>228600</xdr:colOff>
      <xdr:row>18</xdr:row>
      <xdr:rowOff>711200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131501C3-F0FA-CD41-8E67-6D951DCC843A}"/>
            </a:ext>
          </a:extLst>
        </xdr:cNvPr>
        <xdr:cNvCxnSpPr/>
      </xdr:nvCxnSpPr>
      <xdr:spPr>
        <a:xfrm>
          <a:off x="10337800" y="8331200"/>
          <a:ext cx="0" cy="228600"/>
        </a:xfrm>
        <a:prstGeom prst="line">
          <a:avLst/>
        </a:prstGeom>
        <a:ln w="38100">
          <a:solidFill>
            <a:srgbClr val="92D050"/>
          </a:solidFill>
          <a:headEnd type="none" w="med" len="med"/>
          <a:tailEnd type="arrow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7</xdr:col>
      <xdr:colOff>939800</xdr:colOff>
      <xdr:row>18</xdr:row>
      <xdr:rowOff>254000</xdr:rowOff>
    </xdr:from>
    <xdr:ext cx="676595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C423BA6-A312-6B46-A506-D6A17CCD29AE}"/>
            </a:ext>
          </a:extLst>
        </xdr:cNvPr>
        <xdr:cNvSpPr txBox="1"/>
      </xdr:nvSpPr>
      <xdr:spPr>
        <a:xfrm>
          <a:off x="9994900" y="8102600"/>
          <a:ext cx="676595" cy="264560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bg1"/>
              </a:solidFill>
            </a:rPr>
            <a:t>LAUNCH</a:t>
          </a:r>
        </a:p>
      </xdr:txBody>
    </xdr:sp>
    <xdr:clientData/>
  </xdr:oneCellAnchor>
  <xdr:twoCellAnchor>
    <xdr:from>
      <xdr:col>6</xdr:col>
      <xdr:colOff>30480</xdr:colOff>
      <xdr:row>14</xdr:row>
      <xdr:rowOff>1422400</xdr:rowOff>
    </xdr:from>
    <xdr:to>
      <xdr:col>9</xdr:col>
      <xdr:colOff>68580</xdr:colOff>
      <xdr:row>14</xdr:row>
      <xdr:rowOff>1724152</xdr:rowOff>
    </xdr:to>
    <xdr:sp macro="" textlink="">
      <xdr:nvSpPr>
        <xdr:cNvPr id="49" name="Rounded Rectangle 48">
          <a:extLst>
            <a:ext uri="{FF2B5EF4-FFF2-40B4-BE49-F238E27FC236}">
              <a16:creationId xmlns:a16="http://schemas.microsoft.com/office/drawing/2014/main" id="{EBB33A63-84E8-6748-88D4-312D9E4DB7E7}"/>
            </a:ext>
          </a:extLst>
        </xdr:cNvPr>
        <xdr:cNvSpPr/>
      </xdr:nvSpPr>
      <xdr:spPr>
        <a:xfrm>
          <a:off x="8031480" y="5054600"/>
          <a:ext cx="3200400" cy="301752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Century Gothic" panose="020B0502020202020204" pitchFamily="34" charset="0"/>
              <a:ea typeface="Arial" charset="0"/>
              <a:cs typeface="Arial" charset="0"/>
            </a:rPr>
            <a:t>EDIT-QUICK - PUBLIC BETA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28</xdr:col>
      <xdr:colOff>482600</xdr:colOff>
      <xdr:row>59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2931C3-3C7B-BB4D-8E32-B9E3D3C97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609600"/>
          <a:ext cx="21120100" cy="1141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68</xdr:row>
      <xdr:rowOff>0</xdr:rowOff>
    </xdr:from>
    <xdr:to>
      <xdr:col>26</xdr:col>
      <xdr:colOff>495300</xdr:colOff>
      <xdr:row>124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937B93-2090-1343-B8F3-C041F97D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0500" y="13817600"/>
          <a:ext cx="12877800" cy="11417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Sales-Foreca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Month Sales Forecast"/>
      <sheetName val="BLANK - Sales Forecas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carter@tcge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C0138-4D78-1340-B095-825E6650A65C}">
  <dimension ref="B10:C30"/>
  <sheetViews>
    <sheetView showGridLines="0" workbookViewId="0">
      <selection activeCell="C26" sqref="C26"/>
    </sheetView>
  </sheetViews>
  <sheetFormatPr baseColWidth="10" defaultRowHeight="16" x14ac:dyDescent="0.2"/>
  <cols>
    <col min="2" max="2" width="5.83203125" customWidth="1"/>
    <col min="3" max="3" width="111.83203125" customWidth="1"/>
  </cols>
  <sheetData>
    <row r="10" spans="2:3" ht="19" x14ac:dyDescent="0.25">
      <c r="B10" s="36" t="s">
        <v>43</v>
      </c>
      <c r="C10" s="37"/>
    </row>
    <row r="11" spans="2:3" ht="40" x14ac:dyDescent="0.25">
      <c r="B11" s="38"/>
      <c r="C11" s="37" t="s">
        <v>44</v>
      </c>
    </row>
    <row r="12" spans="2:3" ht="20" x14ac:dyDescent="0.25">
      <c r="B12" s="38"/>
      <c r="C12" s="37" t="s">
        <v>45</v>
      </c>
    </row>
    <row r="13" spans="2:3" ht="40" x14ac:dyDescent="0.25">
      <c r="B13" s="38"/>
      <c r="C13" s="37" t="s">
        <v>46</v>
      </c>
    </row>
    <row r="15" spans="2:3" ht="19" x14ac:dyDescent="0.25">
      <c r="B15" s="36" t="s">
        <v>37</v>
      </c>
      <c r="C15" s="37"/>
    </row>
    <row r="16" spans="2:3" ht="40" x14ac:dyDescent="0.25">
      <c r="B16" s="36"/>
      <c r="C16" s="37" t="s">
        <v>47</v>
      </c>
    </row>
    <row r="18" spans="2:3" ht="19" x14ac:dyDescent="0.25">
      <c r="B18" s="36" t="s">
        <v>38</v>
      </c>
      <c r="C18" s="37"/>
    </row>
    <row r="19" spans="2:3" ht="20" x14ac:dyDescent="0.25">
      <c r="B19" s="36"/>
      <c r="C19" s="37" t="s">
        <v>48</v>
      </c>
    </row>
    <row r="21" spans="2:3" ht="19" x14ac:dyDescent="0.25">
      <c r="B21" s="39" t="s">
        <v>39</v>
      </c>
      <c r="C21" s="39"/>
    </row>
    <row r="22" spans="2:3" ht="40" x14ac:dyDescent="0.25">
      <c r="B22" s="39"/>
      <c r="C22" s="40" t="s">
        <v>49</v>
      </c>
    </row>
    <row r="23" spans="2:3" ht="20" x14ac:dyDescent="0.25">
      <c r="C23" s="40" t="s">
        <v>50</v>
      </c>
    </row>
    <row r="24" spans="2:3" ht="40" x14ac:dyDescent="0.25">
      <c r="C24" s="40" t="s">
        <v>51</v>
      </c>
    </row>
    <row r="25" spans="2:3" ht="20" x14ac:dyDescent="0.25">
      <c r="C25" s="40" t="s">
        <v>52</v>
      </c>
    </row>
    <row r="27" spans="2:3" x14ac:dyDescent="0.2">
      <c r="B27" s="41" t="s">
        <v>40</v>
      </c>
    </row>
    <row r="29" spans="2:3" x14ac:dyDescent="0.2">
      <c r="B29" s="42" t="s">
        <v>41</v>
      </c>
    </row>
    <row r="30" spans="2:3" x14ac:dyDescent="0.2">
      <c r="B30" s="43" t="s">
        <v>42</v>
      </c>
    </row>
  </sheetData>
  <hyperlinks>
    <hyperlink ref="B30" r:id="rId1" xr:uid="{CFC195DB-7B13-DF49-94D1-F063556ABCF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CA9D-C7AD-E745-9DA9-048E3A3F1459}">
  <sheetPr>
    <pageSetUpPr fitToPage="1"/>
  </sheetPr>
  <dimension ref="B10:R32"/>
  <sheetViews>
    <sheetView showGridLines="0" workbookViewId="0">
      <selection activeCell="D20" sqref="D20"/>
    </sheetView>
  </sheetViews>
  <sheetFormatPr baseColWidth="10" defaultRowHeight="16" x14ac:dyDescent="0.2"/>
  <cols>
    <col min="2" max="2" width="14.1640625" style="16" customWidth="1"/>
    <col min="3" max="3" width="38.5" customWidth="1"/>
    <col min="4" max="18" width="13.83203125" customWidth="1"/>
  </cols>
  <sheetData>
    <row r="10" spans="2:18" ht="30" x14ac:dyDescent="0.2">
      <c r="C10" s="1"/>
      <c r="D10" s="19" t="s">
        <v>36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2:18" x14ac:dyDescent="0.2">
      <c r="J11" s="13" t="s">
        <v>12</v>
      </c>
      <c r="K11" s="13"/>
      <c r="L11" s="13" t="s">
        <v>13</v>
      </c>
      <c r="M11" s="13"/>
      <c r="N11" s="13" t="s">
        <v>14</v>
      </c>
      <c r="O11" s="13"/>
      <c r="P11" s="13" t="s">
        <v>15</v>
      </c>
      <c r="Q11" s="13"/>
      <c r="R11" s="13" t="s">
        <v>16</v>
      </c>
    </row>
    <row r="12" spans="2:18" ht="40" customHeight="1" x14ac:dyDescent="0.2">
      <c r="B12" s="17"/>
      <c r="C12" s="14"/>
      <c r="D12" s="3"/>
      <c r="E12" s="4" t="s">
        <v>23</v>
      </c>
      <c r="F12" s="5"/>
      <c r="G12" s="3"/>
      <c r="H12" s="4" t="s">
        <v>22</v>
      </c>
      <c r="I12" s="5"/>
      <c r="J12" s="4"/>
      <c r="K12" s="4" t="s">
        <v>21</v>
      </c>
      <c r="L12" s="5"/>
      <c r="M12" s="3"/>
      <c r="N12" s="4" t="s">
        <v>20</v>
      </c>
      <c r="O12" s="5"/>
      <c r="P12" s="3"/>
      <c r="Q12" s="4" t="s">
        <v>24</v>
      </c>
      <c r="R12" s="5"/>
    </row>
    <row r="13" spans="2:18" ht="40" customHeight="1" x14ac:dyDescent="0.2">
      <c r="B13" s="20" t="s">
        <v>26</v>
      </c>
      <c r="C13" s="15" t="s">
        <v>27</v>
      </c>
      <c r="D13" s="8" t="s">
        <v>6</v>
      </c>
      <c r="E13" s="8" t="s">
        <v>7</v>
      </c>
      <c r="F13" s="8" t="s">
        <v>8</v>
      </c>
      <c r="G13" s="9" t="s">
        <v>9</v>
      </c>
      <c r="H13" s="9" t="s">
        <v>10</v>
      </c>
      <c r="I13" s="9" t="s">
        <v>11</v>
      </c>
      <c r="J13" s="8" t="s">
        <v>1</v>
      </c>
      <c r="K13" s="8" t="s">
        <v>2</v>
      </c>
      <c r="L13" s="8" t="s">
        <v>3</v>
      </c>
      <c r="M13" s="9" t="s">
        <v>4</v>
      </c>
      <c r="N13" s="9" t="s">
        <v>0</v>
      </c>
      <c r="O13" s="9" t="s">
        <v>5</v>
      </c>
      <c r="P13" s="8" t="s">
        <v>6</v>
      </c>
      <c r="Q13" s="8" t="s">
        <v>7</v>
      </c>
      <c r="R13" s="8" t="s">
        <v>8</v>
      </c>
    </row>
    <row r="14" spans="2:18" x14ac:dyDescent="0.2"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2:18" ht="150" customHeight="1" x14ac:dyDescent="0.2">
      <c r="B15" s="25" t="s">
        <v>28</v>
      </c>
      <c r="C15" s="23" t="s">
        <v>25</v>
      </c>
      <c r="D15" s="18"/>
      <c r="E15" s="10"/>
      <c r="F15" s="11"/>
      <c r="G15" s="12"/>
      <c r="H15" s="12"/>
      <c r="I15" s="12"/>
      <c r="J15" s="10"/>
      <c r="K15" s="10"/>
      <c r="L15" s="10"/>
      <c r="M15" s="12"/>
      <c r="N15" s="12"/>
      <c r="O15" s="12"/>
      <c r="P15" s="10"/>
      <c r="Q15" s="10"/>
      <c r="R15" s="10"/>
    </row>
    <row r="16" spans="2:18" x14ac:dyDescent="0.2">
      <c r="B16" s="26"/>
      <c r="C16" s="24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2:18" ht="150" customHeight="1" x14ac:dyDescent="0.2">
      <c r="B17" s="25" t="s">
        <v>29</v>
      </c>
      <c r="C17" s="23" t="s">
        <v>31</v>
      </c>
      <c r="D17" s="18"/>
      <c r="E17" s="10"/>
      <c r="F17" s="11"/>
      <c r="G17" s="12"/>
      <c r="H17" s="12"/>
      <c r="I17" s="12"/>
      <c r="J17" s="10"/>
      <c r="K17" s="10"/>
      <c r="L17" s="10"/>
      <c r="M17" s="12"/>
      <c r="N17" s="12"/>
      <c r="O17" s="12"/>
      <c r="P17" s="10"/>
      <c r="Q17" s="10"/>
      <c r="R17" s="10"/>
    </row>
    <row r="18" spans="2:18" x14ac:dyDescent="0.2">
      <c r="B18" s="26"/>
      <c r="C18" s="24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2:18" ht="150" customHeight="1" x14ac:dyDescent="0.2">
      <c r="B19" s="25" t="s">
        <v>30</v>
      </c>
      <c r="C19" s="23" t="s">
        <v>32</v>
      </c>
      <c r="D19" s="18"/>
      <c r="E19" s="10"/>
      <c r="F19" s="11"/>
      <c r="G19" s="12"/>
      <c r="H19" s="12"/>
      <c r="I19" s="12"/>
      <c r="J19" s="10"/>
      <c r="K19" s="10"/>
      <c r="L19" s="10"/>
      <c r="M19" s="12"/>
      <c r="N19" s="12"/>
      <c r="O19" s="12"/>
      <c r="P19" s="10"/>
      <c r="Q19" s="10"/>
      <c r="R19" s="10"/>
    </row>
    <row r="20" spans="2:18" x14ac:dyDescent="0.2">
      <c r="B20" s="21"/>
      <c r="C20" s="22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2:18" ht="16" customHeight="1" x14ac:dyDescent="0.2">
      <c r="B21" s="27"/>
      <c r="C21" s="28"/>
      <c r="D21" s="29" t="s">
        <v>17</v>
      </c>
      <c r="E21" s="29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2:18" ht="40" customHeight="1" x14ac:dyDescent="0.2">
      <c r="B22" s="27"/>
      <c r="C22" s="31" t="s">
        <v>33</v>
      </c>
      <c r="D22" s="32">
        <v>11</v>
      </c>
      <c r="E22" s="32">
        <v>11</v>
      </c>
      <c r="F22" s="32">
        <v>11</v>
      </c>
      <c r="G22" s="32">
        <v>11</v>
      </c>
      <c r="H22" s="32">
        <v>11</v>
      </c>
      <c r="I22" s="32">
        <v>17</v>
      </c>
      <c r="J22" s="32">
        <v>17</v>
      </c>
      <c r="K22" s="32">
        <v>17</v>
      </c>
      <c r="L22" s="32">
        <v>17</v>
      </c>
      <c r="M22" s="32">
        <v>12</v>
      </c>
      <c r="N22" s="32">
        <v>12</v>
      </c>
      <c r="O22" s="32">
        <v>12</v>
      </c>
      <c r="P22" s="32">
        <v>7</v>
      </c>
      <c r="Q22" s="32">
        <v>7</v>
      </c>
      <c r="R22" s="32">
        <v>6</v>
      </c>
    </row>
    <row r="23" spans="2:18" ht="40" customHeight="1" x14ac:dyDescent="0.2">
      <c r="B23" s="27"/>
      <c r="C23" s="31" t="s">
        <v>34</v>
      </c>
      <c r="D23" s="33">
        <v>2</v>
      </c>
      <c r="E23" s="33">
        <v>2</v>
      </c>
      <c r="F23" s="33">
        <v>2</v>
      </c>
      <c r="G23" s="33">
        <v>2</v>
      </c>
      <c r="H23" s="33">
        <v>2</v>
      </c>
      <c r="I23" s="33">
        <v>1.8</v>
      </c>
      <c r="J23" s="33">
        <v>2.5</v>
      </c>
      <c r="K23" s="33">
        <v>3</v>
      </c>
      <c r="L23" s="33">
        <v>3</v>
      </c>
      <c r="M23" s="33">
        <f>L23+0.1</f>
        <v>3.1</v>
      </c>
      <c r="N23" s="33">
        <f t="shared" ref="N23:R23" si="0">M23+0.1</f>
        <v>3.2</v>
      </c>
      <c r="O23" s="33">
        <f t="shared" si="0"/>
        <v>3.3000000000000003</v>
      </c>
      <c r="P23" s="33">
        <f t="shared" si="0"/>
        <v>3.4000000000000004</v>
      </c>
      <c r="Q23" s="33">
        <f t="shared" si="0"/>
        <v>3.5000000000000004</v>
      </c>
      <c r="R23" s="33">
        <f t="shared" si="0"/>
        <v>3.6000000000000005</v>
      </c>
    </row>
    <row r="24" spans="2:18" x14ac:dyDescent="0.2">
      <c r="D24" s="29" t="s">
        <v>18</v>
      </c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2:18" ht="40" customHeight="1" x14ac:dyDescent="0.2">
      <c r="B25" s="27"/>
      <c r="C25" s="31" t="s">
        <v>33</v>
      </c>
      <c r="D25" s="32">
        <v>6</v>
      </c>
      <c r="E25" s="32">
        <v>6</v>
      </c>
      <c r="F25" s="32">
        <v>6</v>
      </c>
      <c r="G25" s="32">
        <f>F25+1</f>
        <v>7</v>
      </c>
      <c r="H25" s="32">
        <f t="shared" ref="H25:K25" si="1">G25+1</f>
        <v>8</v>
      </c>
      <c r="I25" s="32">
        <f t="shared" si="1"/>
        <v>9</v>
      </c>
      <c r="J25" s="32">
        <f t="shared" si="1"/>
        <v>10</v>
      </c>
      <c r="K25" s="32">
        <f t="shared" si="1"/>
        <v>11</v>
      </c>
      <c r="L25" s="32">
        <f>K25-2</f>
        <v>9</v>
      </c>
      <c r="M25" s="32">
        <f t="shared" ref="M25:N25" si="2">L25-2</f>
        <v>7</v>
      </c>
      <c r="N25" s="32">
        <f t="shared" si="2"/>
        <v>5</v>
      </c>
      <c r="O25" s="32">
        <f>N25</f>
        <v>5</v>
      </c>
      <c r="P25" s="32">
        <f t="shared" ref="P25:R25" si="3">O25</f>
        <v>5</v>
      </c>
      <c r="Q25" s="32">
        <f t="shared" si="3"/>
        <v>5</v>
      </c>
      <c r="R25" s="32">
        <f t="shared" si="3"/>
        <v>5</v>
      </c>
    </row>
    <row r="26" spans="2:18" ht="40" customHeight="1" x14ac:dyDescent="0.2">
      <c r="B26" s="27"/>
      <c r="C26" s="31" t="s">
        <v>34</v>
      </c>
      <c r="D26" s="32"/>
      <c r="E26" s="32"/>
      <c r="F26" s="32"/>
      <c r="G26" s="32"/>
      <c r="H26" s="32"/>
      <c r="I26" s="32"/>
      <c r="J26" s="32"/>
      <c r="K26" s="34">
        <v>0.5</v>
      </c>
      <c r="L26" s="34">
        <f>K26*1.1</f>
        <v>0.55000000000000004</v>
      </c>
      <c r="M26" s="34">
        <f t="shared" ref="M26:R26" si="4">L26*1.1</f>
        <v>0.60500000000000009</v>
      </c>
      <c r="N26" s="34">
        <f t="shared" si="4"/>
        <v>0.6655000000000002</v>
      </c>
      <c r="O26" s="34">
        <f t="shared" si="4"/>
        <v>0.73205000000000031</v>
      </c>
      <c r="P26" s="34">
        <f t="shared" si="4"/>
        <v>0.80525500000000039</v>
      </c>
      <c r="Q26" s="34">
        <f t="shared" si="4"/>
        <v>0.88578050000000053</v>
      </c>
      <c r="R26" s="34">
        <f t="shared" si="4"/>
        <v>0.97435855000000071</v>
      </c>
    </row>
    <row r="27" spans="2:18" x14ac:dyDescent="0.2">
      <c r="D27" s="29" t="s">
        <v>19</v>
      </c>
      <c r="E27" s="29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2:18" ht="40" customHeight="1" x14ac:dyDescent="0.2">
      <c r="B28" s="27"/>
      <c r="C28" s="31" t="s">
        <v>33</v>
      </c>
      <c r="D28" s="35">
        <v>7</v>
      </c>
      <c r="E28" s="35">
        <v>7</v>
      </c>
      <c r="F28" s="35">
        <v>7</v>
      </c>
      <c r="G28" s="35">
        <v>7</v>
      </c>
      <c r="H28" s="35">
        <v>7</v>
      </c>
      <c r="I28" s="35">
        <v>7</v>
      </c>
      <c r="J28" s="35">
        <f>I28*0.9</f>
        <v>6.3</v>
      </c>
      <c r="K28" s="35">
        <f t="shared" ref="K28:O28" si="5">J28*0.9</f>
        <v>5.67</v>
      </c>
      <c r="L28" s="35">
        <f t="shared" si="5"/>
        <v>5.1029999999999998</v>
      </c>
      <c r="M28" s="35">
        <f t="shared" si="5"/>
        <v>4.5926999999999998</v>
      </c>
      <c r="N28" s="35">
        <f t="shared" si="5"/>
        <v>4.1334299999999997</v>
      </c>
      <c r="O28" s="35">
        <f t="shared" si="5"/>
        <v>3.7200869999999999</v>
      </c>
      <c r="P28" s="35">
        <v>3</v>
      </c>
      <c r="Q28" s="35">
        <v>3</v>
      </c>
      <c r="R28" s="35">
        <v>3</v>
      </c>
    </row>
    <row r="29" spans="2:18" ht="40" customHeight="1" x14ac:dyDescent="0.2">
      <c r="B29" s="27"/>
      <c r="C29" s="31" t="s">
        <v>34</v>
      </c>
      <c r="D29" s="32"/>
      <c r="E29" s="32"/>
      <c r="F29" s="32"/>
      <c r="G29" s="32"/>
      <c r="H29" s="32"/>
      <c r="I29" s="34">
        <v>0</v>
      </c>
      <c r="J29" s="34">
        <v>0</v>
      </c>
      <c r="K29" s="34">
        <v>0.25</v>
      </c>
      <c r="L29" s="34">
        <f>K29*1.25</f>
        <v>0.3125</v>
      </c>
      <c r="M29" s="34">
        <f t="shared" ref="M29:R29" si="6">L29*1.25</f>
        <v>0.390625</v>
      </c>
      <c r="N29" s="34">
        <f t="shared" si="6"/>
        <v>0.48828125</v>
      </c>
      <c r="O29" s="34">
        <f t="shared" si="6"/>
        <v>0.6103515625</v>
      </c>
      <c r="P29" s="34">
        <f t="shared" si="6"/>
        <v>0.762939453125</v>
      </c>
      <c r="Q29" s="34">
        <f t="shared" si="6"/>
        <v>0.95367431640625</v>
      </c>
      <c r="R29" s="34">
        <f t="shared" si="6"/>
        <v>1.1920928955078125</v>
      </c>
    </row>
    <row r="30" spans="2:18" x14ac:dyDescent="0.2">
      <c r="D30" s="29" t="s">
        <v>35</v>
      </c>
      <c r="E30" s="29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2:18" ht="40" customHeight="1" x14ac:dyDescent="0.2">
      <c r="B31" s="27"/>
      <c r="C31" s="31" t="s">
        <v>33</v>
      </c>
      <c r="D31" s="35">
        <f>SUM(D22+D25+D28)</f>
        <v>24</v>
      </c>
      <c r="E31" s="35">
        <f t="shared" ref="E31:R31" si="7">SUM(E22+E25+E28)</f>
        <v>24</v>
      </c>
      <c r="F31" s="35">
        <f t="shared" si="7"/>
        <v>24</v>
      </c>
      <c r="G31" s="35">
        <f t="shared" si="7"/>
        <v>25</v>
      </c>
      <c r="H31" s="35">
        <f t="shared" si="7"/>
        <v>26</v>
      </c>
      <c r="I31" s="35">
        <f t="shared" si="7"/>
        <v>33</v>
      </c>
      <c r="J31" s="35">
        <f t="shared" si="7"/>
        <v>33.299999999999997</v>
      </c>
      <c r="K31" s="35">
        <f t="shared" si="7"/>
        <v>33.67</v>
      </c>
      <c r="L31" s="35">
        <f t="shared" si="7"/>
        <v>31.103000000000002</v>
      </c>
      <c r="M31" s="35">
        <f t="shared" si="7"/>
        <v>23.592700000000001</v>
      </c>
      <c r="N31" s="35">
        <f t="shared" si="7"/>
        <v>21.133430000000001</v>
      </c>
      <c r="O31" s="35">
        <f t="shared" si="7"/>
        <v>20.720086999999999</v>
      </c>
      <c r="P31" s="35">
        <f t="shared" si="7"/>
        <v>15</v>
      </c>
      <c r="Q31" s="35">
        <f t="shared" si="7"/>
        <v>15</v>
      </c>
      <c r="R31" s="35">
        <f t="shared" si="7"/>
        <v>14</v>
      </c>
    </row>
    <row r="32" spans="2:18" ht="40" customHeight="1" x14ac:dyDescent="0.2">
      <c r="B32" s="27"/>
      <c r="C32" s="31" t="s">
        <v>34</v>
      </c>
      <c r="D32" s="34">
        <f>SUM(D23+D26+D29)</f>
        <v>2</v>
      </c>
      <c r="E32" s="34">
        <f t="shared" ref="E32:R32" si="8">SUM(E23+E26+E29)</f>
        <v>2</v>
      </c>
      <c r="F32" s="34">
        <f t="shared" si="8"/>
        <v>2</v>
      </c>
      <c r="G32" s="34">
        <f t="shared" si="8"/>
        <v>2</v>
      </c>
      <c r="H32" s="34">
        <f t="shared" si="8"/>
        <v>2</v>
      </c>
      <c r="I32" s="34">
        <f t="shared" si="8"/>
        <v>1.8</v>
      </c>
      <c r="J32" s="34">
        <f t="shared" si="8"/>
        <v>2.5</v>
      </c>
      <c r="K32" s="34">
        <f t="shared" si="8"/>
        <v>3.75</v>
      </c>
      <c r="L32" s="34">
        <f t="shared" si="8"/>
        <v>3.8624999999999998</v>
      </c>
      <c r="M32" s="34">
        <f t="shared" si="8"/>
        <v>4.0956250000000001</v>
      </c>
      <c r="N32" s="34">
        <f t="shared" si="8"/>
        <v>4.3537812500000008</v>
      </c>
      <c r="O32" s="34">
        <f t="shared" si="8"/>
        <v>4.6424015625000008</v>
      </c>
      <c r="P32" s="34">
        <f t="shared" si="8"/>
        <v>4.9681944531250011</v>
      </c>
      <c r="Q32" s="34">
        <f t="shared" si="8"/>
        <v>5.339454816406251</v>
      </c>
      <c r="R32" s="34">
        <f t="shared" si="8"/>
        <v>5.7664514455078137</v>
      </c>
    </row>
  </sheetData>
  <pageMargins left="0.7" right="0.7" top="0.75" bottom="0.75" header="0.3" footer="0.3"/>
  <pageSetup scale="5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1C0B-A349-674F-B779-C5911B7F8461}">
  <dimension ref="A1"/>
  <sheetViews>
    <sheetView showGridLines="0" tabSelected="1" workbookViewId="0">
      <selection activeCell="L69" sqref="L69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Strategic Roadmap</vt:lpstr>
      <vt:lpstr>Where the Roadmap Fits</vt:lpstr>
      <vt:lpstr>'Strategic Roadmap'!Print_Area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John Carter</cp:lastModifiedBy>
  <cp:lastPrinted>2019-08-19T18:15:57Z</cp:lastPrinted>
  <dcterms:created xsi:type="dcterms:W3CDTF">2016-02-09T22:58:58Z</dcterms:created>
  <dcterms:modified xsi:type="dcterms:W3CDTF">2019-08-22T19:47:18Z</dcterms:modified>
</cp:coreProperties>
</file>